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93f3b807ab91cc/Desktop/Spielpläne/Spielpläne/"/>
    </mc:Choice>
  </mc:AlternateContent>
  <xr:revisionPtr revIDLastSave="0" documentId="14_{E4DF4E0A-B0D3-4BAE-B8FD-63D0F015EF65}" xr6:coauthVersionLast="47" xr6:coauthVersionMax="47" xr10:uidLastSave="{00000000-0000-0000-0000-000000000000}"/>
  <bookViews>
    <workbookView xWindow="3120" yWindow="225" windowWidth="20715" windowHeight="15525" xr2:uid="{00000000-000D-0000-FFFF-FFFF00000000}"/>
  </bookViews>
  <sheets>
    <sheet name="10er rast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O17" i="2"/>
  <c r="M17" i="2"/>
  <c r="S19" i="2"/>
  <c r="Q19" i="2"/>
  <c r="O19" i="2"/>
  <c r="I14" i="2"/>
  <c r="C19" i="2"/>
  <c r="E19" i="2"/>
  <c r="G19" i="2"/>
  <c r="I19" i="2"/>
  <c r="K19" i="2"/>
  <c r="M19" i="2"/>
  <c r="C18" i="2"/>
  <c r="G18" i="2"/>
  <c r="I18" i="2"/>
  <c r="K18" i="2"/>
  <c r="M18" i="2"/>
  <c r="O18" i="2"/>
  <c r="Q18" i="2"/>
  <c r="C17" i="2"/>
  <c r="E17" i="2"/>
  <c r="G17" i="2"/>
  <c r="I17" i="2"/>
  <c r="K17" i="2"/>
  <c r="C16" i="2"/>
  <c r="E16" i="2"/>
  <c r="G16" i="2"/>
  <c r="I16" i="2"/>
  <c r="K16" i="2"/>
  <c r="M16" i="2"/>
  <c r="C15" i="2"/>
  <c r="E15" i="2"/>
  <c r="G15" i="2"/>
  <c r="I15" i="2"/>
  <c r="K15" i="2"/>
  <c r="C14" i="2"/>
  <c r="E14" i="2"/>
  <c r="G14" i="2"/>
  <c r="C13" i="2"/>
  <c r="E13" i="2"/>
  <c r="G13" i="2"/>
  <c r="C12" i="2"/>
  <c r="E12" i="2"/>
  <c r="C11" i="2"/>
  <c r="W11" i="2" s="1"/>
  <c r="W10" i="2"/>
  <c r="W14" i="2" l="1"/>
  <c r="W12" i="2"/>
  <c r="W13" i="2"/>
  <c r="W17" i="2"/>
  <c r="W16" i="2"/>
  <c r="W15" i="2"/>
  <c r="W19" i="2"/>
  <c r="W18" i="2"/>
</calcChain>
</file>

<file path=xl/sharedStrings.xml><?xml version="1.0" encoding="utf-8"?>
<sst xmlns="http://schemas.openxmlformats.org/spreadsheetml/2006/main" count="52" uniqueCount="52">
  <si>
    <t>Punkte</t>
  </si>
  <si>
    <t>Rang</t>
  </si>
  <si>
    <t>Schiedsrichter</t>
  </si>
  <si>
    <t>Folgespielplan</t>
  </si>
  <si>
    <t>1-2</t>
  </si>
  <si>
    <t>1-3</t>
  </si>
  <si>
    <t>5-1</t>
  </si>
  <si>
    <t>6-3</t>
  </si>
  <si>
    <t>1-7</t>
  </si>
  <si>
    <t>10-1</t>
  </si>
  <si>
    <t>7-10</t>
  </si>
  <si>
    <t>4-1</t>
  </si>
  <si>
    <t>2-9</t>
  </si>
  <si>
    <t>3-4</t>
  </si>
  <si>
    <t>7-5</t>
  </si>
  <si>
    <t>3-7</t>
  </si>
  <si>
    <t>7-2</t>
  </si>
  <si>
    <t>3-5</t>
  </si>
  <si>
    <t>5-8</t>
  </si>
  <si>
    <t>2-5</t>
  </si>
  <si>
    <t>2-8</t>
  </si>
  <si>
    <t>5-4</t>
  </si>
  <si>
    <t>5-6</t>
  </si>
  <si>
    <t>4-2</t>
  </si>
  <si>
    <t>2-10</t>
  </si>
  <si>
    <t>9-5</t>
  </si>
  <si>
    <t>2-6</t>
  </si>
  <si>
    <t>3-2</t>
  </si>
  <si>
    <t>3-9</t>
  </si>
  <si>
    <t>9-7</t>
  </si>
  <si>
    <t>8-3</t>
  </si>
  <si>
    <t>7-8</t>
  </si>
  <si>
    <t>9-6</t>
  </si>
  <si>
    <t>4-9</t>
  </si>
  <si>
    <t>8-4</t>
  </si>
  <si>
    <t>9-8</t>
  </si>
  <si>
    <t>6-4</t>
  </si>
  <si>
    <t>8-6</t>
  </si>
  <si>
    <t>3-10</t>
  </si>
  <si>
    <t>6-7</t>
  </si>
  <si>
    <t>9-10</t>
  </si>
  <si>
    <t>10-8</t>
  </si>
  <si>
    <t>1-8</t>
  </si>
  <si>
    <t>10-6</t>
  </si>
  <si>
    <t>4-7</t>
  </si>
  <si>
    <t>1-9</t>
  </si>
  <si>
    <t>10-5</t>
  </si>
  <si>
    <t>1-6</t>
  </si>
  <si>
    <t>10-4</t>
  </si>
  <si>
    <t>Ges.</t>
  </si>
  <si>
    <t>Mannschaften</t>
  </si>
  <si>
    <t>Gegner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</si>
</sst>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-407]d/\ mmmm\ yyyy;@"/>
    <numFmt numFmtId="167" formatCode="dd/\ mmmm\ yyyy"/>
    <numFmt numFmtId="168" formatCode="0.0"/>
  </numFmts>
  <fonts count="20" x14ac:knownFonts="1">
    <font>
      <sz val="10"/>
      <name val="Arial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28"/>
      <color indexed="8"/>
      <name val="Arial Narrow"/>
      <family val="2"/>
    </font>
    <font>
      <sz val="22"/>
      <color indexed="8"/>
      <name val="Arial Narrow"/>
      <family val="2"/>
    </font>
    <font>
      <sz val="22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28"/>
      <color indexed="8"/>
      <name val="Arial Narrow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7" fontId="11" fillId="0" borderId="0" xfId="0" applyNumberFormat="1" applyFont="1" applyAlignment="1">
      <alignment horizontal="left"/>
    </xf>
    <xf numFmtId="43" fontId="8" fillId="3" borderId="2" xfId="1" applyNumberFormat="1" applyFont="1" applyFill="1" applyBorder="1" applyAlignment="1">
      <alignment horizontal="center"/>
    </xf>
    <xf numFmtId="49" fontId="10" fillId="3" borderId="12" xfId="3" applyNumberFormat="1" applyFont="1" applyFill="1" applyBorder="1" applyAlignment="1">
      <alignment horizontal="center"/>
    </xf>
    <xf numFmtId="167" fontId="11" fillId="0" borderId="13" xfId="0" applyNumberFormat="1" applyFont="1" applyBorder="1" applyAlignment="1">
      <alignment horizontal="left"/>
    </xf>
    <xf numFmtId="0" fontId="8" fillId="0" borderId="13" xfId="0" applyFont="1" applyBorder="1"/>
    <xf numFmtId="43" fontId="8" fillId="3" borderId="6" xfId="1" applyNumberFormat="1" applyFont="1" applyFill="1" applyBorder="1" applyAlignment="1">
      <alignment horizontal="center"/>
    </xf>
    <xf numFmtId="49" fontId="10" fillId="3" borderId="14" xfId="3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5" borderId="14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8" fillId="5" borderId="1" xfId="0" applyFont="1" applyFill="1" applyBorder="1" applyAlignment="1">
      <alignment horizontal="center"/>
    </xf>
    <xf numFmtId="49" fontId="17" fillId="0" borderId="3" xfId="3" applyNumberFormat="1" applyFont="1" applyFill="1" applyBorder="1" applyAlignment="1">
      <alignment horizontal="center"/>
    </xf>
    <xf numFmtId="49" fontId="10" fillId="0" borderId="3" xfId="3" applyNumberFormat="1" applyFont="1" applyFill="1" applyBorder="1" applyAlignment="1">
      <alignment horizontal="center"/>
    </xf>
    <xf numFmtId="43" fontId="8" fillId="0" borderId="3" xfId="1" applyNumberFormat="1" applyFont="1" applyFill="1" applyBorder="1" applyAlignment="1">
      <alignment horizontal="center"/>
    </xf>
    <xf numFmtId="49" fontId="10" fillId="0" borderId="1" xfId="3" applyNumberFormat="1" applyFont="1" applyFill="1" applyBorder="1" applyAlignment="1">
      <alignment horizontal="center"/>
    </xf>
    <xf numFmtId="49" fontId="17" fillId="0" borderId="1" xfId="3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68" fontId="19" fillId="0" borderId="19" xfId="0" applyNumberFormat="1" applyFont="1" applyBorder="1" applyAlignment="1">
      <alignment horizontal="center"/>
    </xf>
    <xf numFmtId="168" fontId="19" fillId="0" borderId="20" xfId="0" applyNumberFormat="1" applyFont="1" applyBorder="1" applyAlignment="1">
      <alignment horizontal="center"/>
    </xf>
    <xf numFmtId="168" fontId="19" fillId="0" borderId="21" xfId="0" applyNumberFormat="1" applyFont="1" applyBorder="1" applyAlignment="1">
      <alignment horizontal="center"/>
    </xf>
    <xf numFmtId="0" fontId="9" fillId="0" borderId="17" xfId="0" applyFont="1" applyBorder="1"/>
    <xf numFmtId="43" fontId="8" fillId="6" borderId="9" xfId="1" applyNumberFormat="1" applyFont="1" applyFill="1" applyBorder="1"/>
    <xf numFmtId="43" fontId="10" fillId="6" borderId="10" xfId="1" applyNumberFormat="1" applyFont="1" applyFill="1" applyBorder="1" applyAlignment="1">
      <alignment horizontal="center"/>
    </xf>
    <xf numFmtId="43" fontId="8" fillId="6" borderId="10" xfId="1" applyNumberFormat="1" applyFont="1" applyFill="1" applyBorder="1"/>
    <xf numFmtId="43" fontId="8" fillId="6" borderId="11" xfId="1" applyNumberFormat="1" applyFont="1" applyFill="1" applyBorder="1"/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1" fillId="5" borderId="32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166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16" fillId="0" borderId="0" xfId="2" applyNumberFormat="1" applyFont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4">
    <cellStyle name="Komma" xfId="1" builtinId="3"/>
    <cellStyle name="Link" xfId="2" builtinId="8"/>
    <cellStyle name="Standard" xfId="0" builtinId="0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8"/>
  <sheetViews>
    <sheetView tabSelected="1" view="pageLayout" zoomScale="70" zoomScaleNormal="80" zoomScalePageLayoutView="70" workbookViewId="0">
      <selection activeCell="Y5" sqref="Y5"/>
    </sheetView>
  </sheetViews>
  <sheetFormatPr baseColWidth="10" defaultColWidth="10.7109375" defaultRowHeight="12.75" x14ac:dyDescent="0.2"/>
  <cols>
    <col min="1" max="1" width="5.42578125" customWidth="1"/>
    <col min="2" max="2" width="36.140625" customWidth="1"/>
    <col min="3" max="3" width="7.5703125" customWidth="1"/>
    <col min="4" max="4" width="2.42578125" customWidth="1"/>
    <col min="5" max="5" width="7.5703125" customWidth="1"/>
    <col min="6" max="6" width="2.42578125" customWidth="1"/>
    <col min="7" max="7" width="7.5703125" customWidth="1"/>
    <col min="8" max="8" width="2.42578125" customWidth="1"/>
    <col min="9" max="9" width="7.5703125" customWidth="1"/>
    <col min="10" max="10" width="2.42578125" customWidth="1"/>
    <col min="11" max="11" width="7.5703125" customWidth="1"/>
    <col min="12" max="12" width="2.42578125" customWidth="1"/>
    <col min="13" max="13" width="7.5703125" customWidth="1"/>
    <col min="14" max="14" width="2.42578125" customWidth="1"/>
    <col min="15" max="15" width="7.5703125" customWidth="1"/>
    <col min="16" max="16" width="2.42578125" customWidth="1"/>
    <col min="17" max="17" width="7.5703125" customWidth="1"/>
    <col min="18" max="18" width="2.42578125" customWidth="1"/>
    <col min="19" max="19" width="7.5703125" customWidth="1"/>
    <col min="20" max="20" width="2.42578125" customWidth="1"/>
    <col min="21" max="21" width="7.5703125" customWidth="1"/>
    <col min="22" max="22" width="2.42578125" customWidth="1"/>
    <col min="23" max="23" width="9.42578125" customWidth="1"/>
    <col min="24" max="24" width="11.42578125" hidden="1" customWidth="1"/>
    <col min="25" max="25" width="9.28515625" customWidth="1"/>
  </cols>
  <sheetData>
    <row r="1" spans="1:25" s="5" customFormat="1" ht="31.5" customHeight="1" x14ac:dyDescent="0.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s="5" customFormat="1" ht="31.5" customHeight="1" x14ac:dyDescent="0.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s="6" customFormat="1" ht="27" x14ac:dyDescent="0.3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s="7" customFormat="1" ht="15.75" customHeigh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s="1" customFormat="1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</row>
    <row r="6" spans="1:25" s="1" customFormat="1" ht="11.2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</row>
    <row r="7" spans="1:25" s="1" customFormat="1" ht="12.75" customHeight="1" thickBo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</row>
    <row r="8" spans="1:25" s="1" customFormat="1" ht="22.5" customHeight="1" thickBot="1" x14ac:dyDescent="0.3">
      <c r="B8" s="2"/>
      <c r="C8" s="77" t="s">
        <v>51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9"/>
    </row>
    <row r="9" spans="1:25" s="18" customFormat="1" ht="22.5" customHeight="1" thickBot="1" x14ac:dyDescent="0.3">
      <c r="B9" s="19" t="s">
        <v>50</v>
      </c>
      <c r="C9" s="69">
        <v>1</v>
      </c>
      <c r="D9" s="70"/>
      <c r="E9" s="71">
        <v>2</v>
      </c>
      <c r="F9" s="70"/>
      <c r="G9" s="71">
        <v>3</v>
      </c>
      <c r="H9" s="70"/>
      <c r="I9" s="71">
        <v>4</v>
      </c>
      <c r="J9" s="70"/>
      <c r="K9" s="71">
        <v>5</v>
      </c>
      <c r="L9" s="70"/>
      <c r="M9" s="71">
        <v>6</v>
      </c>
      <c r="N9" s="70"/>
      <c r="O9" s="71">
        <v>7</v>
      </c>
      <c r="P9" s="70"/>
      <c r="Q9" s="71">
        <v>8</v>
      </c>
      <c r="R9" s="70"/>
      <c r="S9" s="71">
        <v>9</v>
      </c>
      <c r="T9" s="70"/>
      <c r="U9" s="71">
        <v>10</v>
      </c>
      <c r="V9" s="72"/>
      <c r="W9" s="19" t="s">
        <v>49</v>
      </c>
      <c r="X9" s="20" t="s">
        <v>0</v>
      </c>
      <c r="Y9" s="19" t="s">
        <v>1</v>
      </c>
    </row>
    <row r="10" spans="1:25" s="1" customFormat="1" ht="27" customHeight="1" thickBot="1" x14ac:dyDescent="0.3">
      <c r="A10" s="47">
        <v>1</v>
      </c>
      <c r="B10" s="52"/>
      <c r="C10" s="62"/>
      <c r="D10" s="63"/>
      <c r="E10" s="64"/>
      <c r="F10" s="65"/>
      <c r="G10" s="66"/>
      <c r="H10" s="67"/>
      <c r="I10" s="66"/>
      <c r="J10" s="65"/>
      <c r="K10" s="66"/>
      <c r="L10" s="65"/>
      <c r="M10" s="66"/>
      <c r="N10" s="65"/>
      <c r="O10" s="66"/>
      <c r="P10" s="65"/>
      <c r="Q10" s="66"/>
      <c r="R10" s="65"/>
      <c r="S10" s="66"/>
      <c r="T10" s="65"/>
      <c r="U10" s="66"/>
      <c r="V10" s="68"/>
      <c r="W10" s="54">
        <f>SUM(C10:U10)</f>
        <v>0</v>
      </c>
      <c r="X10" s="32">
        <v>2.8</v>
      </c>
      <c r="Y10" s="34"/>
    </row>
    <row r="11" spans="1:25" s="1" customFormat="1" ht="27" customHeight="1" thickBot="1" x14ac:dyDescent="0.3">
      <c r="A11" s="48">
        <v>2</v>
      </c>
      <c r="B11" s="53"/>
      <c r="C11" s="26" t="str">
        <f>IF(E10="","",IF(E10=$X$10,0,IF(E10=$X$11,1.1,IF(E10=$X$12,2.3,IF(E10=0,2.8,"falsch")))))</f>
        <v/>
      </c>
      <c r="D11" s="44"/>
      <c r="E11" s="45"/>
      <c r="F11" s="46"/>
      <c r="G11" s="22"/>
      <c r="H11" s="25"/>
      <c r="I11" s="22"/>
      <c r="J11" s="25"/>
      <c r="K11" s="22"/>
      <c r="L11" s="25"/>
      <c r="M11" s="22"/>
      <c r="N11" s="25"/>
      <c r="O11" s="22"/>
      <c r="P11" s="25"/>
      <c r="Q11" s="22"/>
      <c r="R11" s="25"/>
      <c r="S11" s="22"/>
      <c r="T11" s="25"/>
      <c r="U11" s="22"/>
      <c r="V11" s="27"/>
      <c r="W11" s="55">
        <f t="shared" ref="W11:W19" si="0">SUM(C11:U11)</f>
        <v>0</v>
      </c>
      <c r="X11" s="32">
        <v>2.2999999999999998</v>
      </c>
      <c r="Y11" s="35"/>
    </row>
    <row r="12" spans="1:25" s="1" customFormat="1" ht="27" customHeight="1" thickBot="1" x14ac:dyDescent="0.3">
      <c r="A12" s="49">
        <v>3</v>
      </c>
      <c r="B12" s="53"/>
      <c r="C12" s="28" t="str">
        <f>IF(G10="","",IF(G10=$X$10,0,IF(G10=$X$11,1.1,IF(G10=$X$12,2.3,IF(G10=0,2.8,"falsch")))))</f>
        <v/>
      </c>
      <c r="D12" s="24"/>
      <c r="E12" s="23" t="str">
        <f>IF(G11="","",IF(G11=$X$10,0,IF(G11=$X$11,1.1,IF(G11=$X$12,2.3,IF(G11=0,2.8,"falsch")))))</f>
        <v/>
      </c>
      <c r="F12" s="24"/>
      <c r="G12" s="45"/>
      <c r="H12" s="46"/>
      <c r="I12" s="22"/>
      <c r="J12" s="25"/>
      <c r="K12" s="22"/>
      <c r="L12" s="25"/>
      <c r="M12" s="22"/>
      <c r="N12" s="25"/>
      <c r="O12" s="22"/>
      <c r="P12" s="25"/>
      <c r="Q12" s="22"/>
      <c r="R12" s="25"/>
      <c r="S12" s="22"/>
      <c r="T12" s="25"/>
      <c r="U12" s="22"/>
      <c r="V12" s="27"/>
      <c r="W12" s="55">
        <f t="shared" si="0"/>
        <v>0</v>
      </c>
      <c r="X12" s="32">
        <v>1.1000000000000001</v>
      </c>
      <c r="Y12" s="35"/>
    </row>
    <row r="13" spans="1:25" s="1" customFormat="1" ht="27" customHeight="1" thickBot="1" x14ac:dyDescent="0.3">
      <c r="A13" s="49">
        <v>4</v>
      </c>
      <c r="B13" s="53"/>
      <c r="C13" s="28" t="str">
        <f>IF(I10="","",IF(I10=$X$10,0,IF(I10=$X$11,1.1,IF(I10=$X$12,2.3,IF(I10=0,2.8,"falsch")))))</f>
        <v/>
      </c>
      <c r="D13" s="24"/>
      <c r="E13" s="23" t="str">
        <f>IF(I11="","",IF(I11=$X$10,0,IF(I11=$X$11,1.1,IF(I11=$X$12,2.3,IF(I11=0,2.8,"falsch")))))</f>
        <v/>
      </c>
      <c r="F13" s="24"/>
      <c r="G13" s="23" t="str">
        <f>IF(I12="","",IF(I12=$X$10,0,IF(I12=$X$11,1.1,IF(I12=$X$12,2.3,IF(I12=0,2.8,"falsch")))))</f>
        <v/>
      </c>
      <c r="H13" s="24"/>
      <c r="I13" s="45"/>
      <c r="J13" s="46"/>
      <c r="K13" s="22"/>
      <c r="L13" s="25"/>
      <c r="M13" s="22"/>
      <c r="N13" s="25"/>
      <c r="O13" s="22"/>
      <c r="P13" s="25"/>
      <c r="Q13" s="22"/>
      <c r="R13" s="25"/>
      <c r="S13" s="22"/>
      <c r="T13" s="25"/>
      <c r="U13" s="22"/>
      <c r="V13" s="27"/>
      <c r="W13" s="55">
        <f t="shared" si="0"/>
        <v>0</v>
      </c>
      <c r="X13" s="33"/>
      <c r="Y13" s="35"/>
    </row>
    <row r="14" spans="1:25" s="1" customFormat="1" ht="27" customHeight="1" thickBot="1" x14ac:dyDescent="0.3">
      <c r="A14" s="49">
        <v>5</v>
      </c>
      <c r="B14" s="53"/>
      <c r="C14" s="28" t="str">
        <f>IF(K10="","",IF(K10=$X$10,0,IF(K10=$X$11,1.1,IF(K10=$X$12,2.3,IF(K10=0,2.8,"falsch")))))</f>
        <v/>
      </c>
      <c r="D14" s="24"/>
      <c r="E14" s="23" t="str">
        <f>IF(K11="","",IF(K11=$X$10,0,IF(K11=$X$11,1.1,IF(K11=$X$12,2.3,IF(K11=0,2.8,"falsch")))))</f>
        <v/>
      </c>
      <c r="F14" s="24"/>
      <c r="G14" s="23" t="str">
        <f>IF(K12="","",IF(K12=$X$10,0,IF(K12=$X$11,1.1,IF(K12=$X$12,2.3,IF(K12=0,2.8,"falsch")))))</f>
        <v/>
      </c>
      <c r="H14" s="24"/>
      <c r="I14" s="23" t="str">
        <f>IF(K13="","",IF(K13=$X$10,0,IF(K13=$X$11,1.1,IF(K13=$X$12,2.3,IF(K13=0,2.8,"falsch")))))</f>
        <v/>
      </c>
      <c r="J14" s="24"/>
      <c r="K14" s="45"/>
      <c r="L14" s="46"/>
      <c r="M14" s="22"/>
      <c r="N14" s="25"/>
      <c r="O14" s="22"/>
      <c r="P14" s="25"/>
      <c r="Q14" s="22"/>
      <c r="R14" s="25"/>
      <c r="S14" s="22"/>
      <c r="T14" s="25"/>
      <c r="U14" s="22"/>
      <c r="V14" s="27"/>
      <c r="W14" s="55">
        <f t="shared" si="0"/>
        <v>0</v>
      </c>
      <c r="X14" s="33"/>
      <c r="Y14" s="35"/>
    </row>
    <row r="15" spans="1:25" s="1" customFormat="1" ht="27" customHeight="1" thickBot="1" x14ac:dyDescent="0.3">
      <c r="A15" s="50">
        <v>6</v>
      </c>
      <c r="B15" s="53"/>
      <c r="C15" s="28" t="str">
        <f>IF(M10="","",IF(M10=$X$10,0,IF(M10=$X$11,1.1,IF(M10=$X$12,2.3,IF(M10=0,2.8,"falsch")))))</f>
        <v/>
      </c>
      <c r="D15" s="24"/>
      <c r="E15" s="23" t="str">
        <f>IF(M11="","",IF(M11=$X$10,0,IF(M11=$X$11,1.1,IF(M11=$X$12,2.3,IF(M11=0,2.8,"falsch")))))</f>
        <v/>
      </c>
      <c r="F15" s="24"/>
      <c r="G15" s="23" t="str">
        <f>IF(M12="","",IF(M12=$X$10,0,IF(M12=$X$11,1.1,IF(M12=$X$12,2.3,IF(M12=0,2.8,"falsch")))))</f>
        <v/>
      </c>
      <c r="H15" s="24"/>
      <c r="I15" s="23" t="str">
        <f>IF(M13="","",IF(M13=$X$10,0,IF(M13=$X$11,1.1,IF(M13=$X$12,2.3,IF(M13=0,2.8,"falsch")))))</f>
        <v/>
      </c>
      <c r="J15" s="24"/>
      <c r="K15" s="23" t="str">
        <f>IF(M14="","",IF(M14=$X$10,0,IF(M14=$X$11,1.1,IF(M14=$X$12,2.3,IF(M14=0,2.8,"falsch")))))</f>
        <v/>
      </c>
      <c r="L15" s="24"/>
      <c r="M15" s="45"/>
      <c r="N15" s="46"/>
      <c r="O15" s="22"/>
      <c r="P15" s="25"/>
      <c r="Q15" s="22"/>
      <c r="R15" s="25"/>
      <c r="S15" s="22"/>
      <c r="T15" s="25"/>
      <c r="U15" s="22"/>
      <c r="V15" s="27"/>
      <c r="W15" s="55">
        <f t="shared" si="0"/>
        <v>0</v>
      </c>
      <c r="X15" s="33"/>
      <c r="Y15" s="35"/>
    </row>
    <row r="16" spans="1:25" s="1" customFormat="1" ht="27" customHeight="1" thickBot="1" x14ac:dyDescent="0.3">
      <c r="A16" s="50">
        <v>7</v>
      </c>
      <c r="B16" s="53"/>
      <c r="C16" s="28" t="str">
        <f>IF(O10="","",IF(O10=$X$10,0,IF(O10=$X$11,1.1,IF(O10=$X$12,2.3,IF(O10=0,2.8,"falsch")))))</f>
        <v/>
      </c>
      <c r="D16" s="37"/>
      <c r="E16" s="23" t="str">
        <f>IF(O11="","",IF(O11=$X$10,0,IF(O11=$X$11,1.1,IF(O11=$X$12,2.3,IF(O11=0,2.8,"falsch")))))</f>
        <v/>
      </c>
      <c r="F16" s="24"/>
      <c r="G16" s="23" t="str">
        <f>IF(O12="","",IF(O12=$X$10,0,IF(O12=$X$11,1.1,IF(O12=$X$12,2.3,IF(O12=0,2.8,"falsch")))))</f>
        <v/>
      </c>
      <c r="H16" s="24"/>
      <c r="I16" s="23" t="str">
        <f>IF(O13="","",IF(O13=$X$10,0,IF(O13=$X$11,1.1,IF(O13=$X$12,2.3,IF(O13=0,2.8,"falsch")))))</f>
        <v/>
      </c>
      <c r="J16" s="24"/>
      <c r="K16" s="23" t="str">
        <f>IF(O14="","",IF(O14=$X$10,0,IF(O14=$X$11,1.1,IF(O14=$X$12,2.3,IF(O14=0,2.8,"falsch")))))</f>
        <v/>
      </c>
      <c r="L16" s="24"/>
      <c r="M16" s="23" t="str">
        <f>IF(O15="","",IF(O15=$X$10,0,IF(O15=$X$11,1.1,IF(O15=$X$12,2.3,IF(O15=0,2.8,"falsch")))))</f>
        <v/>
      </c>
      <c r="N16" s="24"/>
      <c r="O16" s="45"/>
      <c r="P16" s="46"/>
      <c r="Q16" s="22"/>
      <c r="R16" s="25"/>
      <c r="S16" s="22"/>
      <c r="T16" s="25"/>
      <c r="U16" s="22"/>
      <c r="V16" s="27"/>
      <c r="W16" s="55">
        <f t="shared" si="0"/>
        <v>0</v>
      </c>
      <c r="X16" s="33"/>
      <c r="Y16" s="35"/>
    </row>
    <row r="17" spans="1:25" s="1" customFormat="1" ht="27" customHeight="1" thickBot="1" x14ac:dyDescent="0.3">
      <c r="A17" s="50">
        <v>8</v>
      </c>
      <c r="B17" s="53"/>
      <c r="C17" s="28" t="str">
        <f>IF(Q10="","",IF(Q10=$X$10,0,IF(Q10=$X$11,1.1,IF(Q10=$X$12,2.3,IF(Q10=0,2.8,"falsch")))))</f>
        <v/>
      </c>
      <c r="D17" s="24"/>
      <c r="E17" s="23" t="str">
        <f>IF(Q11="","",IF(Q11=$X$10,0,IF(Q11=$X$11,1.1,IF(Q11=$X$12,2.3,IF(Q11=0,2.8,"falsch")))))</f>
        <v/>
      </c>
      <c r="F17" s="24"/>
      <c r="G17" s="23" t="str">
        <f>IF(Q12="","",IF(Q12=$X$10,0,IF(Q12=$X$11,1.1,IF(Q12=$X$12,2.3,IF(Q12=0,2.8,"falsch")))))</f>
        <v/>
      </c>
      <c r="H17" s="24"/>
      <c r="I17" s="23" t="str">
        <f>IF(Q13="","",IF(Q13=$X$10,0,IF(Q13=$X$11,1.1,IF(Q13=$X$12,2.3,IF(Q13=0,2.8,"falsch")))))</f>
        <v/>
      </c>
      <c r="J17" s="24"/>
      <c r="K17" s="23" t="str">
        <f>IF(Q14="","",IF(Q14=$X$10,0,IF(Q14=$X$11,1.1,IF(Q14=$X$12,2.3,IF(Q14=0,2.8,"falsch")))))</f>
        <v/>
      </c>
      <c r="L17" s="24"/>
      <c r="M17" s="23" t="str">
        <f>IF(Q15="","",IF(Q15=$X$10,0,IF(Q15=$X$11,1.1,IF(Q15=$X$12,2.3,IF(Q15=0,2.8,"falsch")))))</f>
        <v/>
      </c>
      <c r="N17" s="24"/>
      <c r="O17" s="23" t="str">
        <f>IF(Q16="","",IF(Q16=$X$10,0,IF(Q16=$X$11,1.1,IF(Q16=$X$12,2.3,IF(Q16=0,2.8,"falsch")))))</f>
        <v/>
      </c>
      <c r="P17" s="24"/>
      <c r="Q17" s="45"/>
      <c r="R17" s="46"/>
      <c r="S17" s="22"/>
      <c r="T17" s="25"/>
      <c r="U17" s="22"/>
      <c r="V17" s="27"/>
      <c r="W17" s="55">
        <f t="shared" si="0"/>
        <v>0</v>
      </c>
      <c r="X17" s="33"/>
      <c r="Y17" s="35"/>
    </row>
    <row r="18" spans="1:25" s="1" customFormat="1" ht="27" customHeight="1" thickBot="1" x14ac:dyDescent="0.3">
      <c r="A18" s="50">
        <v>9</v>
      </c>
      <c r="B18" s="53"/>
      <c r="C18" s="28" t="str">
        <f>IF(S10="","",IF(S10=$X$10,0,IF(S10=$X$11,1.1,IF(S10=$X$12,2.3,IF(S10=0,2.8,"falsch")))))</f>
        <v/>
      </c>
      <c r="D18" s="24"/>
      <c r="E18" s="23" t="str">
        <f>IF(S11="","",IF(S11=$X$10,0,IF(S11=$X$11,1.1,IF(S11=$X$12,2.3,IF(S11=0,2.8,"falsch")))))</f>
        <v/>
      </c>
      <c r="F18" s="24"/>
      <c r="G18" s="23" t="str">
        <f>IF(S12="","",IF(S12=$X$10,0,IF(S12=$X$11,1.1,IF(S12=$X$12,2.3,IF(S12=0,2.8,"falsch")))))</f>
        <v/>
      </c>
      <c r="H18" s="24"/>
      <c r="I18" s="23" t="str">
        <f>IF(S13="","",IF(S13=$X$10,0,IF(S13=$X$11,1.1,IF(S13=$X$12,2.3,IF(S13=0,2.8,"falsch")))))</f>
        <v/>
      </c>
      <c r="J18" s="24"/>
      <c r="K18" s="23" t="str">
        <f>IF(S14="","",IF(S14=$X$10,0,IF(S14=$X$11,1.1,IF(S14=$X$12,2.3,IF(S14=0,2.8,"falsch")))))</f>
        <v/>
      </c>
      <c r="L18" s="24"/>
      <c r="M18" s="23" t="str">
        <f>IF(S15="","",IF(S15=$X$10,0,IF(S15=$X$11,1.1,IF(S15=$X$12,2.3,IF(S15=0,2.8,"falsch")))))</f>
        <v/>
      </c>
      <c r="N18" s="24"/>
      <c r="O18" s="23" t="str">
        <f>IF(S16="","",IF(S16=$X$10,0,IF(S16=$X$11,1.1,IF(S16=$X$12,2.3,IF(S16=0,2.8,"falsch")))))</f>
        <v/>
      </c>
      <c r="P18" s="24"/>
      <c r="Q18" s="23" t="str">
        <f>IF(S17="","",IF(S17=$X$10,0,IF(S17=$X$11,1.1,IF(S17=$X$12,2.3,IF(S17=0,2.8,"falsch")))))</f>
        <v/>
      </c>
      <c r="R18" s="24"/>
      <c r="S18" s="45"/>
      <c r="T18" s="46"/>
      <c r="U18" s="22"/>
      <c r="V18" s="27"/>
      <c r="W18" s="55">
        <f t="shared" si="0"/>
        <v>0</v>
      </c>
      <c r="X18" s="33"/>
      <c r="Y18" s="35"/>
    </row>
    <row r="19" spans="1:25" s="1" customFormat="1" ht="27" customHeight="1" thickBot="1" x14ac:dyDescent="0.3">
      <c r="A19" s="51">
        <v>10</v>
      </c>
      <c r="B19" s="57"/>
      <c r="C19" s="29" t="str">
        <f>IF(U10="","",IF(U10=$X$10,0,IF(U10=$X$11,1.1,IF(U10=$X$12,2.3,IF(U10=0,2.8,"falsch")))))</f>
        <v/>
      </c>
      <c r="D19" s="30"/>
      <c r="E19" s="31" t="str">
        <f>IF(U11="","",IF(U11=$X$10,0,IF(U11=$X$11,1.1,IF(U11=$X$12,2.3,IF(U11=0,2.8,"falsch")))))</f>
        <v/>
      </c>
      <c r="F19" s="30"/>
      <c r="G19" s="31" t="str">
        <f>IF(U12="","",IF(U12=$X$10,0,IF(U12=$X$11,1.1,IF(U12=$X$12,2.3,IF(U12=0,2.8,"falsch")))))</f>
        <v/>
      </c>
      <c r="H19" s="30"/>
      <c r="I19" s="31" t="str">
        <f>IF(U13="","",IF(U13=$X$10,0,IF(U13=$X$11,1.1,IF(U13=$X$12,2.3,IF(U13=0,2.8,"falsch")))))</f>
        <v/>
      </c>
      <c r="J19" s="30"/>
      <c r="K19" s="31" t="str">
        <f>IF(U14="","",IF(U14=$X$10,0,IF(U14=$X$11,1.1,IF(U14=$X$12,2.3,IF(U14=0,2.8,"falsch")))))</f>
        <v/>
      </c>
      <c r="L19" s="30"/>
      <c r="M19" s="31" t="str">
        <f>IF(U15="","",IF(U15=$X$10,0,IF(U15=$X$11,1.1,IF(U15=$X$12,2.3,IF(U15=0,2.8,"falsch")))))</f>
        <v/>
      </c>
      <c r="N19" s="30"/>
      <c r="O19" s="31" t="str">
        <f>IF(U16="","",IF(U16=$X$10,0,IF(U16=$X$11,1.1,IF(U16=$X$12,2.3,IF(U16=0,2.8,"falsch")))))</f>
        <v/>
      </c>
      <c r="P19" s="30"/>
      <c r="Q19" s="31" t="str">
        <f>IF(U17="","",IF(U17=$X$10,0,IF(U17=$X$11,1.1,IF(U17=$X$12,2.3,IF(U17=0,2.8,"falsch")))))</f>
        <v/>
      </c>
      <c r="R19" s="30"/>
      <c r="S19" s="31" t="str">
        <f>IF(U18="","",IF(U18=$X$10,0,IF(U18=$X$11,1.1,IF(U18=$X$12,2.3,IF(U18=0,2.8,"falsch")))))</f>
        <v/>
      </c>
      <c r="T19" s="30"/>
      <c r="U19" s="45"/>
      <c r="V19" s="46"/>
      <c r="W19" s="56">
        <f t="shared" si="0"/>
        <v>0</v>
      </c>
      <c r="X19" s="33"/>
      <c r="Y19" s="36"/>
    </row>
    <row r="20" spans="1:25" ht="13.5" thickBot="1" x14ac:dyDescent="0.25"/>
    <row r="21" spans="1:25" s="8" customFormat="1" ht="19.5" thickBot="1" x14ac:dyDescent="0.35">
      <c r="A21" s="21" t="s">
        <v>2</v>
      </c>
      <c r="D21" s="58"/>
      <c r="E21" s="59"/>
      <c r="F21" s="59"/>
      <c r="G21" s="59"/>
      <c r="H21" s="59"/>
      <c r="I21" s="59"/>
      <c r="J21" s="59"/>
      <c r="K21" s="59"/>
      <c r="L21" s="59"/>
      <c r="M21" s="59" t="s">
        <v>3</v>
      </c>
      <c r="N21" s="59"/>
      <c r="O21" s="59"/>
      <c r="P21" s="60"/>
      <c r="Q21" s="60"/>
      <c r="R21" s="59"/>
      <c r="S21" s="60"/>
      <c r="T21" s="60"/>
      <c r="U21" s="60"/>
      <c r="V21" s="61"/>
    </row>
    <row r="22" spans="1:25" s="8" customFormat="1" ht="15" customHeight="1" x14ac:dyDescent="0.25">
      <c r="B22" s="9"/>
      <c r="D22" s="10"/>
      <c r="E22" s="38" t="s">
        <v>4</v>
      </c>
      <c r="F22" s="39"/>
      <c r="G22" s="39" t="s">
        <v>5</v>
      </c>
      <c r="H22" s="40"/>
      <c r="I22" s="39" t="s">
        <v>6</v>
      </c>
      <c r="J22" s="40"/>
      <c r="K22" s="39" t="s">
        <v>7</v>
      </c>
      <c r="L22" s="40"/>
      <c r="M22" s="41" t="s">
        <v>8</v>
      </c>
      <c r="N22" s="39"/>
      <c r="O22" s="39" t="s">
        <v>9</v>
      </c>
      <c r="P22" s="39"/>
      <c r="Q22" s="39" t="s">
        <v>10</v>
      </c>
      <c r="R22" s="39"/>
      <c r="S22" s="39" t="s">
        <v>11</v>
      </c>
      <c r="T22" s="39"/>
      <c r="U22" s="39" t="s">
        <v>12</v>
      </c>
      <c r="V22" s="11"/>
    </row>
    <row r="23" spans="1:25" s="8" customFormat="1" ht="15" customHeight="1" thickBot="1" x14ac:dyDescent="0.3">
      <c r="A23" s="16">
        <v>1</v>
      </c>
      <c r="B23" s="12"/>
      <c r="D23" s="14"/>
      <c r="E23" s="42" t="s">
        <v>13</v>
      </c>
      <c r="F23" s="41"/>
      <c r="G23" s="41" t="s">
        <v>14</v>
      </c>
      <c r="H23" s="43"/>
      <c r="I23" s="41" t="s">
        <v>15</v>
      </c>
      <c r="J23" s="43"/>
      <c r="K23" s="41" t="s">
        <v>16</v>
      </c>
      <c r="L23" s="43"/>
      <c r="M23" s="41" t="s">
        <v>17</v>
      </c>
      <c r="N23" s="41"/>
      <c r="O23" s="41" t="s">
        <v>18</v>
      </c>
      <c r="P23" s="41"/>
      <c r="Q23" s="41" t="s">
        <v>19</v>
      </c>
      <c r="R23" s="41"/>
      <c r="S23" s="41" t="s">
        <v>20</v>
      </c>
      <c r="T23" s="41"/>
      <c r="U23" s="41" t="s">
        <v>21</v>
      </c>
      <c r="V23" s="15"/>
    </row>
    <row r="24" spans="1:25" s="8" customFormat="1" ht="15" customHeight="1" x14ac:dyDescent="0.25">
      <c r="A24" s="17"/>
      <c r="B24" s="9"/>
      <c r="D24" s="14"/>
      <c r="E24" s="42" t="s">
        <v>22</v>
      </c>
      <c r="F24" s="41"/>
      <c r="G24" s="41" t="s">
        <v>23</v>
      </c>
      <c r="H24" s="43"/>
      <c r="I24" s="41" t="s">
        <v>24</v>
      </c>
      <c r="J24" s="43"/>
      <c r="K24" s="41" t="s">
        <v>25</v>
      </c>
      <c r="L24" s="43"/>
      <c r="M24" s="41" t="s">
        <v>26</v>
      </c>
      <c r="N24" s="41"/>
      <c r="O24" s="41" t="s">
        <v>27</v>
      </c>
      <c r="P24" s="41"/>
      <c r="Q24" s="41" t="s">
        <v>28</v>
      </c>
      <c r="R24" s="41"/>
      <c r="S24" s="41" t="s">
        <v>29</v>
      </c>
      <c r="T24" s="41"/>
      <c r="U24" s="41" t="s">
        <v>30</v>
      </c>
      <c r="V24" s="15"/>
    </row>
    <row r="25" spans="1:25" s="8" customFormat="1" ht="15" customHeight="1" thickBot="1" x14ac:dyDescent="0.3">
      <c r="A25" s="16">
        <v>2</v>
      </c>
      <c r="B25" s="12"/>
      <c r="D25" s="14"/>
      <c r="E25" s="41" t="s">
        <v>31</v>
      </c>
      <c r="F25" s="41"/>
      <c r="G25" s="41" t="s">
        <v>32</v>
      </c>
      <c r="H25" s="43"/>
      <c r="I25" s="41" t="s">
        <v>33</v>
      </c>
      <c r="J25" s="43"/>
      <c r="K25" s="41" t="s">
        <v>34</v>
      </c>
      <c r="L25" s="43"/>
      <c r="M25" s="41" t="s">
        <v>35</v>
      </c>
      <c r="N25" s="41"/>
      <c r="O25" s="41" t="s">
        <v>36</v>
      </c>
      <c r="P25" s="41"/>
      <c r="Q25" s="41" t="s">
        <v>37</v>
      </c>
      <c r="R25" s="41"/>
      <c r="S25" s="41" t="s">
        <v>38</v>
      </c>
      <c r="T25" s="41"/>
      <c r="U25" s="41" t="s">
        <v>39</v>
      </c>
      <c r="V25" s="15"/>
    </row>
    <row r="26" spans="1:25" s="8" customFormat="1" ht="15" customHeight="1" x14ac:dyDescent="0.25">
      <c r="A26" s="17"/>
      <c r="B26" s="9"/>
      <c r="D26" s="14"/>
      <c r="E26" s="41" t="s">
        <v>40</v>
      </c>
      <c r="F26" s="41"/>
      <c r="G26" s="41" t="s">
        <v>41</v>
      </c>
      <c r="H26" s="43"/>
      <c r="I26" s="41" t="s">
        <v>42</v>
      </c>
      <c r="J26" s="43"/>
      <c r="K26" s="41" t="s">
        <v>43</v>
      </c>
      <c r="L26" s="43"/>
      <c r="M26" s="41" t="s">
        <v>44</v>
      </c>
      <c r="N26" s="41"/>
      <c r="O26" s="41" t="s">
        <v>45</v>
      </c>
      <c r="P26" s="41"/>
      <c r="Q26" s="41" t="s">
        <v>46</v>
      </c>
      <c r="R26" s="41"/>
      <c r="S26" s="41" t="s">
        <v>47</v>
      </c>
      <c r="T26" s="41"/>
      <c r="U26" s="41" t="s">
        <v>48</v>
      </c>
      <c r="V26" s="15"/>
    </row>
    <row r="27" spans="1:25" s="8" customFormat="1" ht="13.5" thickBot="1" x14ac:dyDescent="0.25">
      <c r="A27" s="16">
        <v>3</v>
      </c>
      <c r="B27" s="13"/>
    </row>
    <row r="28" spans="1:25" s="4" customFormat="1" ht="18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</row>
  </sheetData>
  <mergeCells count="6">
    <mergeCell ref="A3:Y3"/>
    <mergeCell ref="A1:Y1"/>
    <mergeCell ref="A4:Y4"/>
    <mergeCell ref="A28:Y28"/>
    <mergeCell ref="A2:Y2"/>
    <mergeCell ref="C8:V8"/>
  </mergeCells>
  <phoneticPr fontId="2" type="noConversion"/>
  <pageMargins left="0.19685039370078741" right="0.15748031496062992" top="0.35433070866141736" bottom="0.23622047244094491" header="0.23622047244094491" footer="0.15748031496062992"/>
  <pageSetup paperSize="9" scale="9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CFE4124BE6434AB4A9197044B62597" ma:contentTypeVersion="15" ma:contentTypeDescription="Ein neues Dokument erstellen." ma:contentTypeScope="" ma:versionID="22f3f13fc90641423a055caf495d845c">
  <xsd:schema xmlns:xsd="http://www.w3.org/2001/XMLSchema" xmlns:xs="http://www.w3.org/2001/XMLSchema" xmlns:p="http://schemas.microsoft.com/office/2006/metadata/properties" xmlns:ns2="ae536a5c-7de2-4d3c-90ca-165aeb36f5b2" xmlns:ns3="2e7219ef-c2f4-4fde-8ce6-c32740771d9c" targetNamespace="http://schemas.microsoft.com/office/2006/metadata/properties" ma:root="true" ma:fieldsID="c35a6daa1965b46bd877c779a209f533" ns2:_="" ns3:_="">
    <xsd:import namespace="ae536a5c-7de2-4d3c-90ca-165aeb36f5b2"/>
    <xsd:import namespace="2e7219ef-c2f4-4fde-8ce6-c32740771d9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36a5c-7de2-4d3c-90ca-165aeb36f5b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954e3f08-a78a-4cd1-b584-8115aac6b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219ef-c2f4-4fde-8ce6-c32740771d9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1d9a3c3-3c7a-4da1-bc0a-14c79bf49b54}" ma:internalName="TaxCatchAll" ma:showField="CatchAllData" ma:web="2e7219ef-c2f4-4fde-8ce6-c32740771d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536a5c-7de2-4d3c-90ca-165aeb36f5b2">
      <Terms xmlns="http://schemas.microsoft.com/office/infopath/2007/PartnerControls"/>
    </lcf76f155ced4ddcb4097134ff3c332f>
    <TaxCatchAll xmlns="2e7219ef-c2f4-4fde-8ce6-c32740771d9c" xsi:nil="true"/>
  </documentManagement>
</p:properties>
</file>

<file path=customXml/itemProps1.xml><?xml version="1.0" encoding="utf-8"?>
<ds:datastoreItem xmlns:ds="http://schemas.openxmlformats.org/officeDocument/2006/customXml" ds:itemID="{5BDE0A79-48C8-4EC7-886A-5689429DD4CA}"/>
</file>

<file path=customXml/itemProps2.xml><?xml version="1.0" encoding="utf-8"?>
<ds:datastoreItem xmlns:ds="http://schemas.openxmlformats.org/officeDocument/2006/customXml" ds:itemID="{B5218B59-D0FA-4BF5-9417-95C0AACB0770}"/>
</file>

<file path=customXml/itemProps3.xml><?xml version="1.0" encoding="utf-8"?>
<ds:datastoreItem xmlns:ds="http://schemas.openxmlformats.org/officeDocument/2006/customXml" ds:itemID="{FBDECE89-6891-45E2-8800-293AE03C063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10er raster</vt:lpstr>
    </vt:vector>
  </TitlesOfParts>
  <Company>Alpenmilch Salzburg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furtnerw</dc:creator>
  <cp:lastModifiedBy>Harry Neubauer</cp:lastModifiedBy>
  <cp:lastPrinted>2021-09-20T11:54:00Z</cp:lastPrinted>
  <dcterms:created xsi:type="dcterms:W3CDTF">2009-06-18T06:48:23Z</dcterms:created>
  <dcterms:modified xsi:type="dcterms:W3CDTF">2025-08-27T18:35:38Z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0x010100FBCFE4124BE6434AB4A9197044B62597</vt:lpwstr>
  </property>
</Properties>
</file>